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440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D9"/>
  <c r="D10" s="1"/>
  <c r="E9"/>
  <c r="C10"/>
  <c r="E10"/>
  <c r="H8"/>
  <c r="F9"/>
  <c r="F10" s="1"/>
  <c r="G9" l="1"/>
  <c r="B9"/>
  <c r="B10" s="1"/>
  <c r="G10" l="1"/>
  <c r="H9"/>
  <c r="I9" l="1"/>
  <c r="B13" s="1"/>
  <c r="B14" s="1"/>
  <c r="H10"/>
</calcChain>
</file>

<file path=xl/sharedStrings.xml><?xml version="1.0" encoding="utf-8"?>
<sst xmlns="http://schemas.openxmlformats.org/spreadsheetml/2006/main" count="17" uniqueCount="17">
  <si>
    <t>Joe Smith</t>
  </si>
  <si>
    <t>Tom Jones</t>
  </si>
  <si>
    <t>Mary Doe</t>
  </si>
  <si>
    <t>Percent utilization</t>
  </si>
  <si>
    <t>Ideal hours in sprint</t>
  </si>
  <si>
    <t>Ideal hours available</t>
  </si>
  <si>
    <t xml:space="preserve">Avg Team Velocity </t>
  </si>
  <si>
    <t>Percent reduction</t>
  </si>
  <si>
    <t>Total</t>
  </si>
  <si>
    <t>Points to subtract this sprint</t>
  </si>
  <si>
    <t>Don't modify calculated values in grey</t>
  </si>
  <si>
    <t>Non working hours anticipated</t>
  </si>
  <si>
    <t>Pete Hill</t>
  </si>
  <si>
    <t>Brenda South</t>
  </si>
  <si>
    <t>Steve Harris</t>
  </si>
  <si>
    <t xml:space="preserve">Adjusted ideal hours </t>
  </si>
  <si>
    <t>Adjusted velocity for this sprint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</si>
</sst>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9" fontId="0" fillId="2" borderId="0" xfId="2" applyFont="1" applyFill="1"/>
    <xf numFmtId="164" fontId="0" fillId="2" borderId="0" xfId="1" applyNumberFormat="1" applyFont="1" applyFill="1"/>
    <xf numFmtId="1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9" fontId="0" fillId="2" borderId="0" xfId="2" applyNumberFormat="1" applyFont="1" applyFill="1" applyAlignment="1">
      <alignment horizontal="left" indent="2"/>
    </xf>
    <xf numFmtId="164" fontId="0" fillId="2" borderId="0" xfId="0" applyNumberFormat="1" applyFill="1" applyAlignment="1">
      <alignment horizontal="left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A10" sqref="A10"/>
    </sheetView>
  </sheetViews>
  <sheetFormatPr defaultRowHeight="15"/>
  <cols>
    <col min="1" max="1" width="35.28515625" bestFit="1" customWidth="1"/>
    <col min="2" max="2" width="9.7109375" bestFit="1" customWidth="1"/>
    <col min="3" max="3" width="9.5703125" customWidth="1"/>
    <col min="4" max="4" width="13" bestFit="1" customWidth="1"/>
    <col min="5" max="5" width="11.7109375" bestFit="1" customWidth="1"/>
    <col min="6" max="6" width="10.42578125" bestFit="1" customWidth="1"/>
    <col min="7" max="7" width="9.5703125" bestFit="1" customWidth="1"/>
    <col min="8" max="8" width="14.140625" bestFit="1" customWidth="1"/>
    <col min="9" max="9" width="17" bestFit="1" customWidth="1"/>
  </cols>
  <sheetData>
    <row r="1" spans="1:9">
      <c r="A1" t="s">
        <v>10</v>
      </c>
    </row>
    <row r="3" spans="1:9">
      <c r="A3" t="s">
        <v>4</v>
      </c>
      <c r="B3" s="3">
        <v>80</v>
      </c>
      <c r="C3" s="12"/>
      <c r="D3" s="12"/>
      <c r="E3" s="12"/>
    </row>
    <row r="6" spans="1:9">
      <c r="B6" t="s">
        <v>0</v>
      </c>
      <c r="C6" t="s">
        <v>12</v>
      </c>
      <c r="D6" t="s">
        <v>13</v>
      </c>
      <c r="E6" t="s">
        <v>14</v>
      </c>
      <c r="F6" t="s">
        <v>1</v>
      </c>
      <c r="G6" t="s">
        <v>2</v>
      </c>
      <c r="H6" s="4" t="s">
        <v>8</v>
      </c>
      <c r="I6" s="4" t="s">
        <v>7</v>
      </c>
    </row>
    <row r="7" spans="1:9">
      <c r="A7" t="s">
        <v>3</v>
      </c>
      <c r="B7" s="1">
        <v>0.65</v>
      </c>
      <c r="C7" s="1">
        <v>0.25</v>
      </c>
      <c r="D7" s="1">
        <v>0.45</v>
      </c>
      <c r="E7" s="1">
        <v>0.55000000000000004</v>
      </c>
      <c r="F7" s="1">
        <v>0.65</v>
      </c>
      <c r="G7" s="1">
        <v>0.8</v>
      </c>
      <c r="H7" s="3"/>
      <c r="I7" s="5"/>
    </row>
    <row r="8" spans="1:9">
      <c r="A8" t="s">
        <v>11</v>
      </c>
      <c r="B8" s="2">
        <v>8</v>
      </c>
      <c r="C8" s="2">
        <v>0</v>
      </c>
      <c r="D8" s="2">
        <v>40</v>
      </c>
      <c r="E8" s="2">
        <v>0</v>
      </c>
      <c r="F8" s="2">
        <v>24</v>
      </c>
      <c r="G8" s="2">
        <v>0</v>
      </c>
      <c r="H8" s="6">
        <f>SUM(B8:G8)</f>
        <v>72</v>
      </c>
      <c r="I8" s="7"/>
    </row>
    <row r="9" spans="1:9">
      <c r="A9" t="s">
        <v>5</v>
      </c>
      <c r="B9" s="10">
        <f>$B$3-B8</f>
        <v>72</v>
      </c>
      <c r="C9" s="10">
        <f t="shared" ref="C9:E9" si="0">$B$3-C8</f>
        <v>80</v>
      </c>
      <c r="D9" s="10">
        <f t="shared" si="0"/>
        <v>40</v>
      </c>
      <c r="E9" s="10">
        <f t="shared" si="0"/>
        <v>80</v>
      </c>
      <c r="F9" s="10">
        <f t="shared" ref="F9:G9" si="1">$B$3-F8</f>
        <v>56</v>
      </c>
      <c r="G9" s="10">
        <f t="shared" si="1"/>
        <v>80</v>
      </c>
      <c r="H9" s="8">
        <f>SUM(B9:G9)</f>
        <v>408</v>
      </c>
      <c r="I9" s="9">
        <f>H8/(H9+H8)</f>
        <v>0.15</v>
      </c>
    </row>
    <row r="10" spans="1:9">
      <c r="A10" t="s">
        <v>15</v>
      </c>
      <c r="B10" s="15">
        <f>B9*B7</f>
        <v>46.800000000000004</v>
      </c>
      <c r="C10" s="15">
        <f t="shared" ref="C10:E10" si="2">C9*C7</f>
        <v>20</v>
      </c>
      <c r="D10" s="15">
        <f t="shared" si="2"/>
        <v>18</v>
      </c>
      <c r="E10" s="15">
        <f t="shared" si="2"/>
        <v>44</v>
      </c>
      <c r="F10" s="15">
        <f t="shared" ref="F10:G10" si="3">F9*F7</f>
        <v>36.4</v>
      </c>
      <c r="G10" s="15">
        <f t="shared" si="3"/>
        <v>64</v>
      </c>
      <c r="H10" s="15">
        <f>SUM(B10:G10)</f>
        <v>229.20000000000002</v>
      </c>
      <c r="I10" s="14"/>
    </row>
    <row r="12" spans="1:9">
      <c r="A12" t="s">
        <v>6</v>
      </c>
      <c r="B12">
        <v>35</v>
      </c>
    </row>
    <row r="13" spans="1:9">
      <c r="A13" t="s">
        <v>9</v>
      </c>
      <c r="B13" s="11">
        <f>B12*I9</f>
        <v>5.25</v>
      </c>
      <c r="C13" s="13"/>
      <c r="D13" s="13"/>
      <c r="E13" s="13"/>
    </row>
    <row r="14" spans="1:9">
      <c r="A14" t="s">
        <v>16</v>
      </c>
      <c r="B14" s="11">
        <f>B12-B13</f>
        <v>29.75</v>
      </c>
      <c r="C14" s="13"/>
      <c r="D14" s="13"/>
      <c r="E1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2011-04-15T17:40:47Z</dcterms:created>
  <dcterms:modified xsi:type="dcterms:W3CDTF">2011-05-12T21:00:04Z</dcterms:modified>
</cp:coreProperties>
</file>